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PRESUPUESTAL\"/>
    </mc:Choice>
  </mc:AlternateContent>
  <xr:revisionPtr revIDLastSave="0" documentId="13_ncr:1_{49F13E81-61AF-48BC-B394-E0D147701118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<sst xmlns="http://schemas.openxmlformats.org/spreadsheetml/2006/main" count="201" uniqueCount="142">
  <si>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</si>
  <si>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</si>
  <si>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</si>
  <si>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</si>
  <si>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</si>
  <si>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</si>
  <si>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</si>
  <si>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</si>
  <si>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</si>
  <si>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</si>
  <si>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</si>
  <si>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</si>
  <si>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</si>
  <si>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</si>
  <si>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</si>
  <si>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</si>
  <si>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</si>
  <si>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</si>
  <si>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</si>
  <si>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</si>
  <si>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</si>
  <si>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</si>
  <si>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</si>
  <si>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</si>
  <si>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</si>
  <si>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</si>
  <si>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</si>
  <si>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</si>
  <si>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</si>
  <si>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</si>
  <si>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</si>
  <si>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</si>
  <si>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</si>
  <si>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</si>
  <si>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</si>
  <si>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</si>
  <si>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</si>
  <si>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</si>
  <si>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</si>
  <si>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</si>
  <si>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</si>
  <si>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</si>
  <si>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</si>
  <si>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</si>
  <si>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</si>
  <si>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</si>
  <si>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</si>
  <si>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</si>
  <si>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</si>
  <si>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</si>
  <si>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</si>
  <si>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</si>
  <si>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</si>
  <si>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</si>
  <si>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</si>
  <si>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</si>
  <si>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</si>
  <si>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</si>
  <si>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</si>
  <si>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</si>
  <si>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</si>
  <si>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</si>
  <si>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</si>
  <si>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</si>
  <si>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</si>
  <si>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</si>
  <si>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</si>
  <si>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</si>
  <si>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</si>
  <si>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</si>
  <si>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</si>
  <si>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</si>
  <si>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</si>
  <si>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</si>
  <si>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</si>
  <si>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</si>
  <si>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</si>
  <si>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</si>
  <si>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</si>
  <si>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</si>
  <si>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</si>
  <si>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</si>
  <si>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</si>
  <si>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</si>
  <si>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</si>
  <si>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</si>
  <si>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</si>
  <si>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</si>
  <si>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</si>
  <si>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</si>
  <si>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</si>
  <si>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</si>
  <si>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</si>
  <si>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</si>
  <si>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</si>
  <si>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</si>
  <si>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</si>
  <si>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</si>
  <si>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</si>
  <si>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</si>
  <si>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</si>
  <si>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</si>
  <si>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</si>
  <si>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</si>
  <si>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</si>
  <si>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</si>
  <si>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</si>
  <si>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</si>
  <si>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</si>
  <si>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</si>
  <si>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</si>
  <si>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</si>
  <si>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</si>
  <si>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</si>
  <si>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</si>
  <si>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</si>
  <si>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</si>
  <si>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</si>
  <si>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</si>
  <si>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</si>
  <si>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</si>
  <si>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</si>
  <si>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</si>
  <si>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</si>
  <si>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</si>
  <si>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</si>
  <si>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</si>
  <si>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</si>
  <si>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</si>
  <si>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</si>
  <si>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</si>
  <si>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</si>
  <si>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</si>
  <si>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</si>
  <si>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</si>
  <si>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Santiago Maravatío, Gto.
Estado Analítico del Ejercicio del Presupuesto de Egresos
Clasificación por Objeto del Gasto (Capítulo y Concepto)
Del 1 de Enero al 31 de Marzo de 2024</t>
  </si>
  <si>
    <t>Sistema para el Desarrollo Integral de la Familia del Municipio de Santiago Maravatío, Gto.
Estado Analítico del Ejercicio del Presupuesto de Egresos
Clasificación Económica (por Tipo de Gasto)
Del 1 de Enero al 31 de Marzo de 2024</t>
  </si>
  <si>
    <t>31120M36D010100 GERENCIA ADMINISTRATIVA</t>
  </si>
  <si>
    <t>Sistema para el Desarrollo Integral de la Familia del Municipio de Santiago Maravatío, Gto.
Estado Analítico del Ejercicio del Presupuesto de Egresos
Clasificación Administrativa
Del 1 de Enero al 31 de Marzo de 2024</t>
  </si>
  <si>
    <t>Sistema para el Desarrollo Integral de la Familia del Municipio de Santiago Maravatío, Gto.
Estado Analítico del Ejercicio del Presupuesto de Egresos
Clasificación Administrativa (Poderes)
Del 1 de Enero al 31 de Marzo de 2024</t>
  </si>
  <si>
    <t>Sistema para el Desarrollo Integral de la Familia del Municipio de Santiago Maravatío, Gto.
Estado Analítico del Ejercicio del Presupuesto de Egresos
Clasificación Administrativa (Sector Paraestatal)
Del 1 de Enero al 31 de Marzo de 2024</t>
  </si>
  <si>
    <t>Sistema para el Desarrollo Integral de la Familia del Municipio de Santiago Maravatío, Gto.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</si>
</sst>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4" fontId="0" fillId="0" borderId="0" xfId="0" applyNumberFormat="1" applyFont="1" applyFill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3" t="s">
        <v>135</v>
      </c>
      <c r="B1" s="33"/>
      <c r="C1" s="33"/>
      <c r="D1" s="33"/>
      <c r="E1" s="33"/>
      <c r="F1" s="33"/>
      <c r="G1" s="34"/>
    </row>
    <row r="2" spans="1:8" x14ac:dyDescent="0.2">
      <c r="A2" s="38" t="s">
        <v>56</v>
      </c>
      <c r="B2" s="35" t="s">
        <v>62</v>
      </c>
      <c r="C2" s="33"/>
      <c r="D2" s="33"/>
      <c r="E2" s="33"/>
      <c r="F2" s="34"/>
      <c r="G2" s="36" t="s">
        <v>61</v>
      </c>
    </row>
    <row r="3" spans="1:8" ht="24.9" customHeight="1" x14ac:dyDescent="0.2">
      <c r="A3" s="39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7"/>
    </row>
    <row r="4" spans="1:8" x14ac:dyDescent="0.2">
      <c r="A4" s="4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5219801.7</v>
      </c>
      <c r="C5" s="15">
        <f>SUM(C6:C12)</f>
        <v>65000</v>
      </c>
      <c r="D5" s="15">
        <f>B5+C5</f>
        <v>5284801.7</v>
      </c>
      <c r="E5" s="15">
        <f>SUM(E6:E12)</f>
        <v>1107068.8400000001</v>
      </c>
      <c r="F5" s="15">
        <f>SUM(F6:F12)</f>
        <v>1107068.8400000001</v>
      </c>
      <c r="G5" s="15">
        <f>D5-E5</f>
        <v>4177732.8600000003</v>
      </c>
    </row>
    <row r="6" spans="1:8" x14ac:dyDescent="0.2">
      <c r="A6" s="24" t="s">
        <v>67</v>
      </c>
      <c r="B6" s="6">
        <v>4265892</v>
      </c>
      <c r="C6" s="6">
        <v>0</v>
      </c>
      <c r="D6" s="6">
        <f t="shared" ref="D6:D69" si="0">B6+C6</f>
        <v>4265892</v>
      </c>
      <c r="E6" s="6">
        <v>1014900.51</v>
      </c>
      <c r="F6" s="6">
        <v>1014900.51</v>
      </c>
      <c r="G6" s="6">
        <f t="shared" ref="G6:G69" si="1">D6-E6</f>
        <v>3250991.49</v>
      </c>
      <c r="H6" s="11">
        <v>1100</v>
      </c>
    </row>
    <row r="7" spans="1:8" x14ac:dyDescent="0.2">
      <c r="A7" s="24" t="s">
        <v>68</v>
      </c>
      <c r="B7" s="6">
        <v>147000</v>
      </c>
      <c r="C7" s="6">
        <v>0</v>
      </c>
      <c r="D7" s="6">
        <f t="shared" si="0"/>
        <v>147000</v>
      </c>
      <c r="E7" s="6">
        <v>32430</v>
      </c>
      <c r="F7" s="6">
        <v>32430</v>
      </c>
      <c r="G7" s="6">
        <f t="shared" si="1"/>
        <v>114570</v>
      </c>
      <c r="H7" s="11">
        <v>1200</v>
      </c>
    </row>
    <row r="8" spans="1:8" x14ac:dyDescent="0.2">
      <c r="A8" s="24" t="s">
        <v>69</v>
      </c>
      <c r="B8" s="6">
        <v>776909.7</v>
      </c>
      <c r="C8" s="6">
        <v>0</v>
      </c>
      <c r="D8" s="6">
        <f t="shared" si="0"/>
        <v>776909.7</v>
      </c>
      <c r="E8" s="6">
        <v>0</v>
      </c>
      <c r="F8" s="6">
        <v>0</v>
      </c>
      <c r="G8" s="6">
        <f t="shared" si="1"/>
        <v>776909.7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70</v>
      </c>
      <c r="B10" s="6">
        <v>30000</v>
      </c>
      <c r="C10" s="6">
        <v>65000</v>
      </c>
      <c r="D10" s="6">
        <f t="shared" si="0"/>
        <v>95000</v>
      </c>
      <c r="E10" s="6">
        <v>59738.33</v>
      </c>
      <c r="F10" s="6">
        <v>59738.33</v>
      </c>
      <c r="G10" s="6">
        <f t="shared" si="1"/>
        <v>35261.67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660108.25</v>
      </c>
      <c r="C13" s="16">
        <f>SUM(C14:C22)</f>
        <v>0</v>
      </c>
      <c r="D13" s="16">
        <f t="shared" si="0"/>
        <v>660108.25</v>
      </c>
      <c r="E13" s="16">
        <f>SUM(E14:E22)</f>
        <v>159450</v>
      </c>
      <c r="F13" s="16">
        <f>SUM(F14:F22)</f>
        <v>159450</v>
      </c>
      <c r="G13" s="16">
        <f t="shared" si="1"/>
        <v>500658.25</v>
      </c>
      <c r="H13" s="23">
        <v>0</v>
      </c>
    </row>
    <row r="14" spans="1:8" x14ac:dyDescent="0.2">
      <c r="A14" s="24" t="s">
        <v>72</v>
      </c>
      <c r="B14" s="6">
        <v>202108.25</v>
      </c>
      <c r="C14" s="6">
        <v>0</v>
      </c>
      <c r="D14" s="6">
        <f t="shared" si="0"/>
        <v>202108.25</v>
      </c>
      <c r="E14" s="6">
        <v>77519.88</v>
      </c>
      <c r="F14" s="6">
        <v>77519.88</v>
      </c>
      <c r="G14" s="6">
        <f t="shared" si="1"/>
        <v>124588.37</v>
      </c>
      <c r="H14" s="11">
        <v>2100</v>
      </c>
    </row>
    <row r="15" spans="1:8" x14ac:dyDescent="0.2">
      <c r="A15" s="24" t="s">
        <v>73</v>
      </c>
      <c r="B15" s="6">
        <v>35000</v>
      </c>
      <c r="C15" s="6">
        <v>0</v>
      </c>
      <c r="D15" s="6">
        <f t="shared" si="0"/>
        <v>35000</v>
      </c>
      <c r="E15" s="6">
        <v>13648</v>
      </c>
      <c r="F15" s="6">
        <v>13648</v>
      </c>
      <c r="G15" s="6">
        <f t="shared" si="1"/>
        <v>21352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10000</v>
      </c>
      <c r="C17" s="6">
        <v>0</v>
      </c>
      <c r="D17" s="6">
        <f t="shared" si="0"/>
        <v>10000</v>
      </c>
      <c r="E17" s="6">
        <v>0</v>
      </c>
      <c r="F17" s="6">
        <v>0</v>
      </c>
      <c r="G17" s="6">
        <f t="shared" si="1"/>
        <v>10000</v>
      </c>
      <c r="H17" s="11">
        <v>2400</v>
      </c>
    </row>
    <row r="18" spans="1:8" x14ac:dyDescent="0.2">
      <c r="A18" s="24" t="s">
        <v>76</v>
      </c>
      <c r="B18" s="6">
        <v>80000</v>
      </c>
      <c r="C18" s="6">
        <v>0</v>
      </c>
      <c r="D18" s="6">
        <f t="shared" si="0"/>
        <v>80000</v>
      </c>
      <c r="E18" s="6">
        <v>2187</v>
      </c>
      <c r="F18" s="6">
        <v>2187</v>
      </c>
      <c r="G18" s="6">
        <f t="shared" si="1"/>
        <v>77813</v>
      </c>
      <c r="H18" s="11">
        <v>2500</v>
      </c>
    </row>
    <row r="19" spans="1:8" x14ac:dyDescent="0.2">
      <c r="A19" s="24" t="s">
        <v>77</v>
      </c>
      <c r="B19" s="6">
        <v>240000</v>
      </c>
      <c r="C19" s="6">
        <v>0</v>
      </c>
      <c r="D19" s="6">
        <f t="shared" si="0"/>
        <v>240000</v>
      </c>
      <c r="E19" s="6">
        <v>65535.12</v>
      </c>
      <c r="F19" s="6">
        <v>65535.12</v>
      </c>
      <c r="G19" s="6">
        <f t="shared" si="1"/>
        <v>174464.88</v>
      </c>
      <c r="H19" s="11">
        <v>2600</v>
      </c>
    </row>
    <row r="20" spans="1:8" x14ac:dyDescent="0.2">
      <c r="A20" s="24" t="s">
        <v>78</v>
      </c>
      <c r="B20" s="6">
        <v>18000</v>
      </c>
      <c r="C20" s="6">
        <v>0</v>
      </c>
      <c r="D20" s="6">
        <f t="shared" si="0"/>
        <v>18000</v>
      </c>
      <c r="E20" s="6">
        <v>0</v>
      </c>
      <c r="F20" s="6">
        <v>0</v>
      </c>
      <c r="G20" s="6">
        <f t="shared" si="1"/>
        <v>18000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75000</v>
      </c>
      <c r="C22" s="6">
        <v>0</v>
      </c>
      <c r="D22" s="6">
        <f t="shared" si="0"/>
        <v>75000</v>
      </c>
      <c r="E22" s="6">
        <v>560</v>
      </c>
      <c r="F22" s="6">
        <v>560</v>
      </c>
      <c r="G22" s="6">
        <f t="shared" si="1"/>
        <v>74440</v>
      </c>
      <c r="H22" s="11">
        <v>2900</v>
      </c>
    </row>
    <row r="23" spans="1:8" x14ac:dyDescent="0.2">
      <c r="A23" s="22" t="s">
        <v>64</v>
      </c>
      <c r="B23" s="16">
        <f>SUM(B24:B32)</f>
        <v>659614.05000000005</v>
      </c>
      <c r="C23" s="16">
        <f>SUM(C24:C32)</f>
        <v>0</v>
      </c>
      <c r="D23" s="16">
        <f t="shared" si="0"/>
        <v>659614.05000000005</v>
      </c>
      <c r="E23" s="16">
        <f>SUM(E24:E32)</f>
        <v>148501.71000000002</v>
      </c>
      <c r="F23" s="16">
        <f>SUM(F24:F32)</f>
        <v>148501.71000000002</v>
      </c>
      <c r="G23" s="16">
        <f t="shared" si="1"/>
        <v>511112.34</v>
      </c>
      <c r="H23" s="23">
        <v>0</v>
      </c>
    </row>
    <row r="24" spans="1:8" x14ac:dyDescent="0.2">
      <c r="A24" s="24" t="s">
        <v>81</v>
      </c>
      <c r="B24" s="6">
        <v>54500</v>
      </c>
      <c r="C24" s="6">
        <v>0</v>
      </c>
      <c r="D24" s="6">
        <f t="shared" si="0"/>
        <v>54500</v>
      </c>
      <c r="E24" s="6">
        <v>8288</v>
      </c>
      <c r="F24" s="6">
        <v>8288</v>
      </c>
      <c r="G24" s="6">
        <f t="shared" si="1"/>
        <v>46212</v>
      </c>
      <c r="H24" s="11">
        <v>3100</v>
      </c>
    </row>
    <row r="25" spans="1:8" x14ac:dyDescent="0.2">
      <c r="A25" s="24" t="s">
        <v>82</v>
      </c>
      <c r="B25" s="6">
        <v>26000</v>
      </c>
      <c r="C25" s="6">
        <v>0</v>
      </c>
      <c r="D25" s="6">
        <f t="shared" si="0"/>
        <v>26000</v>
      </c>
      <c r="E25" s="6">
        <v>15999.99</v>
      </c>
      <c r="F25" s="6">
        <v>15999.99</v>
      </c>
      <c r="G25" s="6">
        <f t="shared" si="1"/>
        <v>10000.01</v>
      </c>
      <c r="H25" s="11">
        <v>3200</v>
      </c>
    </row>
    <row r="26" spans="1:8" x14ac:dyDescent="0.2">
      <c r="A26" s="24" t="s">
        <v>83</v>
      </c>
      <c r="B26" s="6">
        <v>22000</v>
      </c>
      <c r="C26" s="6">
        <v>0</v>
      </c>
      <c r="D26" s="6">
        <f t="shared" si="0"/>
        <v>22000</v>
      </c>
      <c r="E26" s="6">
        <v>4500</v>
      </c>
      <c r="F26" s="6">
        <v>4500</v>
      </c>
      <c r="G26" s="6">
        <f t="shared" si="1"/>
        <v>17500</v>
      </c>
      <c r="H26" s="11">
        <v>3300</v>
      </c>
    </row>
    <row r="27" spans="1:8" x14ac:dyDescent="0.2">
      <c r="A27" s="24" t="s">
        <v>84</v>
      </c>
      <c r="B27" s="6">
        <v>42000</v>
      </c>
      <c r="C27" s="6">
        <v>0</v>
      </c>
      <c r="D27" s="6">
        <f t="shared" si="0"/>
        <v>42000</v>
      </c>
      <c r="E27" s="6">
        <v>11899.22</v>
      </c>
      <c r="F27" s="6">
        <v>11899.22</v>
      </c>
      <c r="G27" s="6">
        <f t="shared" si="1"/>
        <v>30100.78</v>
      </c>
      <c r="H27" s="11">
        <v>3400</v>
      </c>
    </row>
    <row r="28" spans="1:8" x14ac:dyDescent="0.2">
      <c r="A28" s="24" t="s">
        <v>85</v>
      </c>
      <c r="B28" s="6">
        <v>105000</v>
      </c>
      <c r="C28" s="6">
        <v>0</v>
      </c>
      <c r="D28" s="6">
        <f t="shared" si="0"/>
        <v>105000</v>
      </c>
      <c r="E28" s="6">
        <v>19289.25</v>
      </c>
      <c r="F28" s="6">
        <v>19289.25</v>
      </c>
      <c r="G28" s="6">
        <f t="shared" si="1"/>
        <v>85710.75</v>
      </c>
      <c r="H28" s="11">
        <v>3500</v>
      </c>
    </row>
    <row r="29" spans="1:8" x14ac:dyDescent="0.2">
      <c r="A29" s="24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40000</v>
      </c>
      <c r="C30" s="6">
        <v>0</v>
      </c>
      <c r="D30" s="6">
        <f t="shared" si="0"/>
        <v>40000</v>
      </c>
      <c r="E30" s="6">
        <v>6050.95</v>
      </c>
      <c r="F30" s="6">
        <v>6050.95</v>
      </c>
      <c r="G30" s="6">
        <f t="shared" si="1"/>
        <v>33949.050000000003</v>
      </c>
      <c r="H30" s="11">
        <v>3700</v>
      </c>
    </row>
    <row r="31" spans="1:8" x14ac:dyDescent="0.2">
      <c r="A31" s="24" t="s">
        <v>88</v>
      </c>
      <c r="B31" s="6">
        <v>200000</v>
      </c>
      <c r="C31" s="6">
        <v>0</v>
      </c>
      <c r="D31" s="6">
        <f t="shared" si="0"/>
        <v>200000</v>
      </c>
      <c r="E31" s="6">
        <v>38726.300000000003</v>
      </c>
      <c r="F31" s="6">
        <v>38726.300000000003</v>
      </c>
      <c r="G31" s="6">
        <f t="shared" si="1"/>
        <v>161273.70000000001</v>
      </c>
      <c r="H31" s="11">
        <v>3800</v>
      </c>
    </row>
    <row r="32" spans="1:8" x14ac:dyDescent="0.2">
      <c r="A32" s="24" t="s">
        <v>18</v>
      </c>
      <c r="B32" s="6">
        <v>170114.05</v>
      </c>
      <c r="C32" s="6">
        <v>0</v>
      </c>
      <c r="D32" s="6">
        <f t="shared" si="0"/>
        <v>170114.05</v>
      </c>
      <c r="E32" s="6">
        <v>43748</v>
      </c>
      <c r="F32" s="6">
        <v>43748</v>
      </c>
      <c r="G32" s="6">
        <f t="shared" si="1"/>
        <v>126366.04999999999</v>
      </c>
      <c r="H32" s="11">
        <v>3900</v>
      </c>
    </row>
    <row r="33" spans="1:8" x14ac:dyDescent="0.2">
      <c r="A33" s="22" t="s">
        <v>130</v>
      </c>
      <c r="B33" s="16">
        <f>SUM(B34:B42)</f>
        <v>429000</v>
      </c>
      <c r="C33" s="16">
        <f>SUM(C34:C42)</f>
        <v>-65000</v>
      </c>
      <c r="D33" s="16">
        <f t="shared" si="0"/>
        <v>364000</v>
      </c>
      <c r="E33" s="16">
        <f>SUM(E34:E42)</f>
        <v>108070.2</v>
      </c>
      <c r="F33" s="16">
        <f>SUM(F34:F42)</f>
        <v>108070.2</v>
      </c>
      <c r="G33" s="16">
        <f t="shared" si="1"/>
        <v>255929.8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429000</v>
      </c>
      <c r="C37" s="6">
        <v>-65000</v>
      </c>
      <c r="D37" s="6">
        <f t="shared" si="0"/>
        <v>364000</v>
      </c>
      <c r="E37" s="6">
        <v>108070.2</v>
      </c>
      <c r="F37" s="6">
        <v>108070.2</v>
      </c>
      <c r="G37" s="6">
        <f t="shared" si="1"/>
        <v>255929.8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35000</v>
      </c>
      <c r="C43" s="16">
        <f>SUM(C44:C52)</f>
        <v>0</v>
      </c>
      <c r="D43" s="16">
        <f t="shared" si="0"/>
        <v>35000</v>
      </c>
      <c r="E43" s="16">
        <f>SUM(E44:E52)</f>
        <v>7999.99</v>
      </c>
      <c r="F43" s="16">
        <f>SUM(F44:F52)</f>
        <v>7999.99</v>
      </c>
      <c r="G43" s="16">
        <f t="shared" si="1"/>
        <v>27000.010000000002</v>
      </c>
      <c r="H43" s="23">
        <v>0</v>
      </c>
    </row>
    <row r="44" spans="1:8" x14ac:dyDescent="0.2">
      <c r="A44" s="5" t="s">
        <v>96</v>
      </c>
      <c r="B44" s="6">
        <v>35000</v>
      </c>
      <c r="C44" s="6">
        <v>0</v>
      </c>
      <c r="D44" s="6">
        <f t="shared" si="0"/>
        <v>35000</v>
      </c>
      <c r="E44" s="6">
        <v>7999.99</v>
      </c>
      <c r="F44" s="6">
        <v>7999.99</v>
      </c>
      <c r="G44" s="6">
        <f t="shared" si="1"/>
        <v>27000.010000000002</v>
      </c>
      <c r="H44" s="11">
        <v>5100</v>
      </c>
    </row>
    <row r="45" spans="1:8" x14ac:dyDescent="0.2">
      <c r="A45" s="24" t="s">
        <v>97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7003524</v>
      </c>
      <c r="C77" s="18">
        <f t="shared" si="4"/>
        <v>0</v>
      </c>
      <c r="D77" s="18">
        <f t="shared" si="4"/>
        <v>7003524</v>
      </c>
      <c r="E77" s="18">
        <f t="shared" si="4"/>
        <v>1531090.74</v>
      </c>
      <c r="F77" s="18">
        <f t="shared" si="4"/>
        <v>1531090.74</v>
      </c>
      <c r="G77" s="18">
        <f t="shared" si="4"/>
        <v>5472433.2599999998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sqref="A1:G1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5" t="s">
        <v>136</v>
      </c>
      <c r="B1" s="33"/>
      <c r="C1" s="33"/>
      <c r="D1" s="33"/>
      <c r="E1" s="33"/>
      <c r="F1" s="33"/>
      <c r="G1" s="34"/>
    </row>
    <row r="2" spans="1:7" x14ac:dyDescent="0.2">
      <c r="A2" s="38"/>
      <c r="B2" s="35" t="s">
        <v>62</v>
      </c>
      <c r="C2" s="33"/>
      <c r="D2" s="33"/>
      <c r="E2" s="33"/>
      <c r="F2" s="34"/>
      <c r="G2" s="36" t="s">
        <v>61</v>
      </c>
    </row>
    <row r="3" spans="1:7" ht="24.9" customHeight="1" x14ac:dyDescent="0.2">
      <c r="A3" s="39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7"/>
    </row>
    <row r="4" spans="1:7" x14ac:dyDescent="0.2">
      <c r="A4" s="4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6968524</v>
      </c>
      <c r="C5" s="19">
        <v>0</v>
      </c>
      <c r="D5" s="19">
        <f>B5+C5</f>
        <v>6968524</v>
      </c>
      <c r="E5" s="19">
        <v>1523090.75</v>
      </c>
      <c r="F5" s="19">
        <v>1523090.75</v>
      </c>
      <c r="G5" s="19">
        <f>D5-E5</f>
        <v>5445433.25</v>
      </c>
    </row>
    <row r="6" spans="1:7" x14ac:dyDescent="0.2">
      <c r="A6" s="7" t="s">
        <v>1</v>
      </c>
      <c r="B6" s="19">
        <v>35000</v>
      </c>
      <c r="C6" s="19">
        <v>0</v>
      </c>
      <c r="D6" s="19">
        <f>B6+C6</f>
        <v>35000</v>
      </c>
      <c r="E6" s="19">
        <v>7999.99</v>
      </c>
      <c r="F6" s="19">
        <v>7999.99</v>
      </c>
      <c r="G6" s="19">
        <f>D6-E6</f>
        <v>27000.010000000002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7003524</v>
      </c>
      <c r="C10" s="18">
        <f t="shared" si="0"/>
        <v>0</v>
      </c>
      <c r="D10" s="18">
        <f t="shared" si="0"/>
        <v>7003524</v>
      </c>
      <c r="E10" s="18">
        <f t="shared" si="0"/>
        <v>1531090.74</v>
      </c>
      <c r="F10" s="18">
        <f t="shared" si="0"/>
        <v>1531090.74</v>
      </c>
      <c r="G10" s="18">
        <f t="shared" si="0"/>
        <v>5472433.2599999998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5" t="s">
        <v>138</v>
      </c>
      <c r="B1" s="33"/>
      <c r="C1" s="33"/>
      <c r="D1" s="33"/>
      <c r="E1" s="33"/>
      <c r="F1" s="33"/>
      <c r="G1" s="34"/>
    </row>
    <row r="2" spans="1:7" x14ac:dyDescent="0.2">
      <c r="A2" s="38" t="s">
        <v>56</v>
      </c>
      <c r="B2" s="35" t="s">
        <v>62</v>
      </c>
      <c r="C2" s="33"/>
      <c r="D2" s="33"/>
      <c r="E2" s="33"/>
      <c r="F2" s="34"/>
      <c r="G2" s="36" t="s">
        <v>61</v>
      </c>
    </row>
    <row r="3" spans="1:7" ht="24.9" customHeight="1" x14ac:dyDescent="0.2">
      <c r="A3" s="39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7"/>
    </row>
    <row r="4" spans="1:7" x14ac:dyDescent="0.2">
      <c r="A4" s="4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7003524</v>
      </c>
      <c r="C6" s="6">
        <v>0</v>
      </c>
      <c r="D6" s="6">
        <f>B6+C6</f>
        <v>7003524</v>
      </c>
      <c r="E6" s="6">
        <v>1531090.74</v>
      </c>
      <c r="F6" s="6">
        <v>1531090.74</v>
      </c>
      <c r="G6" s="6">
        <f>D6-E6</f>
        <v>5472433.2599999998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7003524</v>
      </c>
      <c r="C14" s="21">
        <f t="shared" si="2"/>
        <v>0</v>
      </c>
      <c r="D14" s="21">
        <f t="shared" si="2"/>
        <v>7003524</v>
      </c>
      <c r="E14" s="21">
        <f t="shared" si="2"/>
        <v>1531090.74</v>
      </c>
      <c r="F14" s="21">
        <f t="shared" si="2"/>
        <v>1531090.74</v>
      </c>
      <c r="G14" s="21">
        <f t="shared" si="2"/>
        <v>5472433.2599999998</v>
      </c>
    </row>
    <row r="17" spans="1:7" ht="45" customHeight="1" x14ac:dyDescent="0.2">
      <c r="A17" s="35" t="s">
        <v>139</v>
      </c>
      <c r="B17" s="33"/>
      <c r="C17" s="33"/>
      <c r="D17" s="33"/>
      <c r="E17" s="33"/>
      <c r="F17" s="33"/>
      <c r="G17" s="34"/>
    </row>
    <row r="18" spans="1:7" x14ac:dyDescent="0.2">
      <c r="A18" s="38" t="s">
        <v>56</v>
      </c>
      <c r="B18" s="35" t="s">
        <v>62</v>
      </c>
      <c r="C18" s="33"/>
      <c r="D18" s="33"/>
      <c r="E18" s="33"/>
      <c r="F18" s="34"/>
      <c r="G18" s="36" t="s">
        <v>61</v>
      </c>
    </row>
    <row r="19" spans="1:7" ht="20.399999999999999" x14ac:dyDescent="0.2">
      <c r="A19" s="39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7"/>
    </row>
    <row r="20" spans="1:7" x14ac:dyDescent="0.2">
      <c r="A20" s="40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5" t="s">
        <v>140</v>
      </c>
      <c r="B28" s="33"/>
      <c r="C28" s="33"/>
      <c r="D28" s="33"/>
      <c r="E28" s="33"/>
      <c r="F28" s="33"/>
      <c r="G28" s="34"/>
    </row>
    <row r="29" spans="1:7" x14ac:dyDescent="0.2">
      <c r="A29" s="38" t="s">
        <v>56</v>
      </c>
      <c r="B29" s="35" t="s">
        <v>62</v>
      </c>
      <c r="C29" s="33"/>
      <c r="D29" s="33"/>
      <c r="E29" s="33"/>
      <c r="F29" s="34"/>
      <c r="G29" s="36" t="s">
        <v>61</v>
      </c>
    </row>
    <row r="30" spans="1:7" ht="20.399999999999999" x14ac:dyDescent="0.2">
      <c r="A30" s="39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7"/>
    </row>
    <row r="31" spans="1:7" x14ac:dyDescent="0.2">
      <c r="A31" s="40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7003524</v>
      </c>
      <c r="C32" s="6">
        <v>0</v>
      </c>
      <c r="D32" s="6">
        <f t="shared" ref="D32:D38" si="6">B32+C32</f>
        <v>7003524</v>
      </c>
      <c r="E32" s="6">
        <v>1531090.74</v>
      </c>
      <c r="F32" s="6">
        <v>1531090.74</v>
      </c>
      <c r="G32" s="6">
        <f t="shared" ref="G32:G38" si="7">D32-E32</f>
        <v>5472433.2599999998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ht="20.399999999999999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7003524</v>
      </c>
      <c r="C39" s="21">
        <f t="shared" si="8"/>
        <v>0</v>
      </c>
      <c r="D39" s="21">
        <f t="shared" si="8"/>
        <v>7003524</v>
      </c>
      <c r="E39" s="21">
        <f t="shared" si="8"/>
        <v>1531090.74</v>
      </c>
      <c r="F39" s="21">
        <f t="shared" si="8"/>
        <v>1531090.74</v>
      </c>
      <c r="G39" s="21">
        <f t="shared" si="8"/>
        <v>5472433.2599999998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5" t="s">
        <v>141</v>
      </c>
      <c r="B1" s="33"/>
      <c r="C1" s="33"/>
      <c r="D1" s="33"/>
      <c r="E1" s="33"/>
      <c r="F1" s="33"/>
      <c r="G1" s="34"/>
    </row>
    <row r="2" spans="1:7" x14ac:dyDescent="0.2">
      <c r="A2" s="38" t="s">
        <v>56</v>
      </c>
      <c r="B2" s="35" t="s">
        <v>62</v>
      </c>
      <c r="C2" s="33"/>
      <c r="D2" s="33"/>
      <c r="E2" s="33"/>
      <c r="F2" s="34"/>
      <c r="G2" s="36" t="s">
        <v>61</v>
      </c>
    </row>
    <row r="3" spans="1:7" ht="24.9" customHeight="1" x14ac:dyDescent="0.2">
      <c r="A3" s="39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7"/>
    </row>
    <row r="4" spans="1:7" x14ac:dyDescent="0.2">
      <c r="A4" s="4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7003524</v>
      </c>
      <c r="C14" s="16">
        <f t="shared" si="3"/>
        <v>0</v>
      </c>
      <c r="D14" s="16">
        <f t="shared" si="3"/>
        <v>7003524</v>
      </c>
      <c r="E14" s="16">
        <f t="shared" si="3"/>
        <v>1531090.74</v>
      </c>
      <c r="F14" s="16">
        <f t="shared" si="3"/>
        <v>1531090.74</v>
      </c>
      <c r="G14" s="16">
        <f t="shared" si="3"/>
        <v>5472433.2599999998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7003524</v>
      </c>
      <c r="C20" s="6">
        <v>0</v>
      </c>
      <c r="D20" s="6">
        <f t="shared" si="5"/>
        <v>7003524</v>
      </c>
      <c r="E20" s="6">
        <v>1531090.74</v>
      </c>
      <c r="F20" s="6">
        <v>1531090.74</v>
      </c>
      <c r="G20" s="6">
        <f t="shared" si="4"/>
        <v>5472433.2599999998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7003524</v>
      </c>
      <c r="C37" s="21">
        <f t="shared" si="12"/>
        <v>0</v>
      </c>
      <c r="D37" s="21">
        <f t="shared" si="12"/>
        <v>7003524</v>
      </c>
      <c r="E37" s="21">
        <f t="shared" si="12"/>
        <v>1531090.74</v>
      </c>
      <c r="F37" s="21">
        <f t="shared" si="12"/>
        <v>1531090.74</v>
      </c>
      <c r="G37" s="21">
        <f t="shared" si="12"/>
        <v>5472433.2599999998</v>
      </c>
    </row>
    <row r="38" spans="1:7" x14ac:dyDescent="0.2">
      <c r="A38" s="9"/>
      <c r="B38" s="32"/>
      <c r="C38" s="32"/>
      <c r="D38" s="32"/>
      <c r="E38" s="32"/>
      <c r="F38" s="32"/>
      <c r="G38" s="32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2018-07-14T22:21:14Z</cp:lastPrinted>
  <dcterms:created xsi:type="dcterms:W3CDTF">2014-02-10T03:37:14Z</dcterms:created>
  <dcterms:modified xsi:type="dcterms:W3CDTF">2024-04-23T20:26:33Z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